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nnie\Documents\Earl Stonham Parish Council\Accounts\Bank Reconciliations\2019-20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1" l="1"/>
  <c r="C14" i="1"/>
  <c r="J35" i="1" l="1"/>
  <c r="J10" i="1"/>
  <c r="C33" i="1" l="1"/>
  <c r="C23" i="1"/>
</calcChain>
</file>

<file path=xl/sharedStrings.xml><?xml version="1.0" encoding="utf-8"?>
<sst xmlns="http://schemas.openxmlformats.org/spreadsheetml/2006/main" count="53" uniqueCount="49">
  <si>
    <t>Balance B/F</t>
  </si>
  <si>
    <t>Precept</t>
  </si>
  <si>
    <t>Other Receipts</t>
  </si>
  <si>
    <t>Salaries</t>
  </si>
  <si>
    <t>Other Payments</t>
  </si>
  <si>
    <t>Payments and Receipts</t>
  </si>
  <si>
    <t>Receipts</t>
  </si>
  <si>
    <t>Grants</t>
  </si>
  <si>
    <t>Bank Interest</t>
  </si>
  <si>
    <t>VAT Reclaim</t>
  </si>
  <si>
    <t>Other</t>
  </si>
  <si>
    <t>Payments</t>
  </si>
  <si>
    <t>Insurance</t>
  </si>
  <si>
    <t>Training</t>
  </si>
  <si>
    <t>Elections</t>
  </si>
  <si>
    <t>Village Events</t>
  </si>
  <si>
    <t>Grass Cutting</t>
  </si>
  <si>
    <t>Add Receipts in the Year</t>
  </si>
  <si>
    <t>Deduct Payments in the Year</t>
  </si>
  <si>
    <t>TSB Current Account</t>
  </si>
  <si>
    <t>TOTAL</t>
  </si>
  <si>
    <t>Annual Subscriptions</t>
  </si>
  <si>
    <t>Audit</t>
  </si>
  <si>
    <t>Bin Emptying</t>
  </si>
  <si>
    <t>Parish Magazine</t>
  </si>
  <si>
    <t>Footpaths</t>
  </si>
  <si>
    <t>Village Hall</t>
  </si>
  <si>
    <t>Village Green</t>
  </si>
  <si>
    <t>Grants/Donations</t>
  </si>
  <si>
    <t>VAT</t>
  </si>
  <si>
    <t>TSB Savings Account</t>
  </si>
  <si>
    <t>Admin (Chairman's Allowance)</t>
  </si>
  <si>
    <t>Clerk's Salary</t>
  </si>
  <si>
    <t>Clerk's Expenses</t>
  </si>
  <si>
    <t>ICT &amp; Website</t>
  </si>
  <si>
    <t>Investment in Assets</t>
  </si>
  <si>
    <t>Maintenance</t>
  </si>
  <si>
    <t>S137</t>
  </si>
  <si>
    <t>Street Lights</t>
  </si>
  <si>
    <t>The above figures will be reflected in Section 1 of the Annual Return as follows:</t>
  </si>
  <si>
    <t>Balance at 31st March 2019</t>
  </si>
  <si>
    <t>Earl Stonham Parish Council Year End 31/03/2020</t>
  </si>
  <si>
    <t>Bank Accounts @ 31/03/2020</t>
  </si>
  <si>
    <t>Less unpresented cheques (0)</t>
  </si>
  <si>
    <t>Balance @ 1st April 2019</t>
  </si>
  <si>
    <t>Outstanding Payment (2)</t>
  </si>
  <si>
    <t>Livability Donation</t>
  </si>
  <si>
    <t>HMRC (PAYE 2019-20)</t>
  </si>
  <si>
    <t>(rounded as required for the purposes of the Annual Return)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</si>
</sst>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6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2" fontId="7" fillId="0" borderId="1" xfId="0" applyNumberFormat="1" applyFont="1" applyBorder="1"/>
    <xf numFmtId="2" fontId="7" fillId="0" borderId="0" xfId="0" applyNumberFormat="1" applyFont="1" applyBorder="1"/>
    <xf numFmtId="2" fontId="7" fillId="0" borderId="0" xfId="0" applyNumberFormat="1" applyFont="1" applyFill="1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1" fillId="0" borderId="1" xfId="0" applyNumberFormat="1" applyFont="1" applyBorder="1"/>
    <xf numFmtId="0" fontId="9" fillId="0" borderId="0" xfId="0" applyFont="1"/>
    <xf numFmtId="0" fontId="10" fillId="0" borderId="1" xfId="0" applyFont="1" applyBorder="1"/>
    <xf numFmtId="0" fontId="11" fillId="0" borderId="1" xfId="0" applyFont="1" applyBorder="1"/>
    <xf numFmtId="0" fontId="3" fillId="0" borderId="0" xfId="0" applyFont="1" applyAlignment="1">
      <alignment horizontal="left"/>
    </xf>
    <xf numFmtId="0" fontId="0" fillId="0" borderId="0" xfId="0" applyFill="1"/>
    <xf numFmtId="2" fontId="0" fillId="0" borderId="0" xfId="0" applyNumberFormat="1" applyFill="1"/>
    <xf numFmtId="0" fontId="7" fillId="0" borderId="0" xfId="0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2" fontId="7" fillId="0" borderId="0" xfId="0" applyNumberFormat="1" applyFont="1" applyFill="1"/>
    <xf numFmtId="0" fontId="7" fillId="0" borderId="0" xfId="0" applyFont="1" applyFill="1"/>
    <xf numFmtId="0" fontId="12" fillId="0" borderId="0" xfId="0" applyFont="1"/>
    <xf numFmtId="2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A28" sqref="A28"/>
    </sheetView>
  </sheetViews>
  <sheetFormatPr defaultRowHeight="15" x14ac:dyDescent="0.25"/>
  <cols>
    <col min="1" max="1" width="27.28515625" customWidth="1"/>
    <col min="2" max="2" width="9.140625" customWidth="1"/>
    <col min="3" max="3" width="10.42578125" customWidth="1"/>
    <col min="9" max="9" width="16.85546875" customWidth="1"/>
    <col min="10" max="10" width="10.5703125" bestFit="1" customWidth="1"/>
    <col min="14" max="14" width="17" customWidth="1"/>
  </cols>
  <sheetData>
    <row r="1" spans="1:10" ht="20.25" x14ac:dyDescent="0.3">
      <c r="A1" s="13" t="s">
        <v>41</v>
      </c>
      <c r="B1" s="2"/>
    </row>
    <row r="2" spans="1:10" x14ac:dyDescent="0.25">
      <c r="A2" s="1" t="s">
        <v>42</v>
      </c>
      <c r="B2" s="3"/>
      <c r="C2" s="4"/>
      <c r="D2" s="4"/>
      <c r="E2" s="4"/>
      <c r="F2" s="4"/>
      <c r="G2" s="4"/>
      <c r="H2" s="5" t="s">
        <v>5</v>
      </c>
      <c r="I2" s="6"/>
      <c r="J2" s="6"/>
    </row>
    <row r="3" spans="1:10" x14ac:dyDescent="0.25">
      <c r="A3" s="4"/>
      <c r="B3" s="4"/>
      <c r="C3" s="4"/>
      <c r="D3" s="4"/>
      <c r="E3" s="4"/>
      <c r="F3" s="4"/>
      <c r="G3" s="4"/>
      <c r="H3" s="6"/>
      <c r="I3" s="6"/>
      <c r="J3" s="6"/>
    </row>
    <row r="4" spans="1:10" x14ac:dyDescent="0.25">
      <c r="A4" s="6" t="s">
        <v>19</v>
      </c>
      <c r="B4" s="6"/>
      <c r="C4" s="24">
        <v>6815.86</v>
      </c>
      <c r="D4" s="4"/>
      <c r="E4" s="4"/>
      <c r="F4" s="4"/>
      <c r="G4" s="4"/>
      <c r="H4" s="1" t="s">
        <v>6</v>
      </c>
      <c r="I4" s="6"/>
      <c r="J4" s="6"/>
    </row>
    <row r="5" spans="1:10" x14ac:dyDescent="0.25">
      <c r="A5" s="12">
        <v>23366760</v>
      </c>
      <c r="B5" s="7"/>
      <c r="C5" s="6"/>
      <c r="D5" s="4"/>
      <c r="E5" s="4"/>
      <c r="F5" s="4"/>
      <c r="G5" s="4"/>
      <c r="H5" s="6" t="s">
        <v>1</v>
      </c>
      <c r="I5" s="6"/>
      <c r="J5" s="8">
        <v>6400</v>
      </c>
    </row>
    <row r="6" spans="1:10" x14ac:dyDescent="0.25">
      <c r="A6" s="6" t="s">
        <v>43</v>
      </c>
      <c r="B6" s="6"/>
      <c r="C6" s="8">
        <v>0</v>
      </c>
      <c r="D6" s="4"/>
      <c r="E6" s="4"/>
      <c r="F6" s="4"/>
      <c r="G6" s="4"/>
      <c r="H6" s="6" t="s">
        <v>7</v>
      </c>
      <c r="I6" s="6"/>
      <c r="J6" s="8">
        <v>0</v>
      </c>
    </row>
    <row r="7" spans="1:10" x14ac:dyDescent="0.25">
      <c r="A7" s="6" t="s">
        <v>45</v>
      </c>
      <c r="C7" s="8">
        <v>52</v>
      </c>
      <c r="D7" s="4"/>
      <c r="E7" s="4"/>
      <c r="F7" s="4"/>
      <c r="G7" s="4"/>
      <c r="H7" s="6" t="s">
        <v>8</v>
      </c>
      <c r="I7" s="6"/>
      <c r="J7" s="6">
        <v>2.34</v>
      </c>
    </row>
    <row r="8" spans="1:10" x14ac:dyDescent="0.25">
      <c r="A8" s="25" t="s">
        <v>46</v>
      </c>
      <c r="B8" s="26">
        <v>50</v>
      </c>
      <c r="D8" s="4"/>
      <c r="E8" s="4"/>
      <c r="F8" s="4"/>
      <c r="G8" s="4"/>
      <c r="H8" s="6" t="s">
        <v>9</v>
      </c>
      <c r="I8" s="6"/>
      <c r="J8" s="6">
        <v>511.02</v>
      </c>
    </row>
    <row r="9" spans="1:10" x14ac:dyDescent="0.25">
      <c r="A9" s="25" t="s">
        <v>47</v>
      </c>
      <c r="B9" s="26">
        <v>2</v>
      </c>
      <c r="D9" s="4"/>
      <c r="E9" s="4"/>
      <c r="F9" s="4"/>
      <c r="G9" s="4"/>
      <c r="H9" s="6" t="s">
        <v>10</v>
      </c>
      <c r="I9" s="6"/>
      <c r="J9" s="8">
        <v>3912.29</v>
      </c>
    </row>
    <row r="10" spans="1:10" x14ac:dyDescent="0.25">
      <c r="A10" s="6"/>
      <c r="B10" s="6"/>
      <c r="C10" s="9">
        <f>SUM(C4-C6-C7)</f>
        <v>6763.86</v>
      </c>
      <c r="D10" s="4"/>
      <c r="E10" s="4"/>
      <c r="F10" s="4"/>
      <c r="G10" s="4"/>
      <c r="H10" s="1" t="s">
        <v>20</v>
      </c>
      <c r="I10" s="6"/>
      <c r="J10" s="14">
        <f>SUM(J5:J9)</f>
        <v>10825.650000000001</v>
      </c>
    </row>
    <row r="11" spans="1:10" x14ac:dyDescent="0.25">
      <c r="A11" s="6"/>
      <c r="B11" s="6"/>
      <c r="C11" s="6"/>
      <c r="D11" s="4"/>
      <c r="E11" s="4"/>
      <c r="F11" s="4"/>
      <c r="G11" s="4"/>
    </row>
    <row r="12" spans="1:10" x14ac:dyDescent="0.25">
      <c r="A12" s="6" t="s">
        <v>30</v>
      </c>
      <c r="B12" s="6"/>
      <c r="C12" s="8">
        <v>1504.07</v>
      </c>
      <c r="D12" s="4"/>
      <c r="E12" s="4"/>
      <c r="F12" s="4"/>
      <c r="G12" s="4"/>
      <c r="H12" s="1" t="s">
        <v>11</v>
      </c>
      <c r="I12" s="6"/>
      <c r="J12" s="6"/>
    </row>
    <row r="13" spans="1:10" x14ac:dyDescent="0.25">
      <c r="A13" s="18">
        <v>23543868</v>
      </c>
      <c r="B13" s="6"/>
      <c r="C13" s="6"/>
      <c r="D13" s="4"/>
      <c r="E13" s="4"/>
      <c r="F13" s="4"/>
      <c r="G13" s="4"/>
      <c r="H13" s="6" t="s">
        <v>31</v>
      </c>
      <c r="I13" s="6"/>
      <c r="J13" s="8">
        <v>0</v>
      </c>
    </row>
    <row r="14" spans="1:10" x14ac:dyDescent="0.25">
      <c r="A14" s="1" t="s">
        <v>20</v>
      </c>
      <c r="B14" s="6"/>
      <c r="C14" s="14">
        <f>SUM(C4-C6-C7+C12)</f>
        <v>8267.93</v>
      </c>
      <c r="D14" s="4"/>
      <c r="E14" s="4"/>
      <c r="F14" s="4"/>
      <c r="G14" s="4"/>
      <c r="H14" s="6" t="s">
        <v>21</v>
      </c>
      <c r="I14" s="6"/>
      <c r="J14" s="8">
        <v>251.91</v>
      </c>
    </row>
    <row r="15" spans="1:10" x14ac:dyDescent="0.25">
      <c r="A15" s="6"/>
      <c r="B15" s="6"/>
      <c r="C15" s="6"/>
      <c r="D15" s="4"/>
      <c r="E15" s="4"/>
      <c r="F15" s="4"/>
      <c r="G15" s="4"/>
      <c r="H15" s="6" t="s">
        <v>22</v>
      </c>
      <c r="I15" s="6"/>
      <c r="J15" s="8">
        <v>103.8</v>
      </c>
    </row>
    <row r="16" spans="1:10" x14ac:dyDescent="0.25">
      <c r="A16" s="21"/>
      <c r="B16" s="22"/>
      <c r="C16" s="23"/>
      <c r="D16" s="4"/>
      <c r="E16" s="4"/>
      <c r="F16" s="4"/>
      <c r="G16" s="4"/>
      <c r="H16" s="6" t="s">
        <v>23</v>
      </c>
      <c r="I16" s="6"/>
      <c r="J16" s="8">
        <v>269</v>
      </c>
    </row>
    <row r="17" spans="1:10" x14ac:dyDescent="0.25">
      <c r="A17" s="6" t="s">
        <v>0</v>
      </c>
      <c r="B17" s="6"/>
      <c r="C17" s="6">
        <v>8113</v>
      </c>
      <c r="D17" s="4"/>
      <c r="E17" s="4"/>
      <c r="F17" s="4"/>
      <c r="G17" s="4"/>
      <c r="H17" s="6" t="s">
        <v>32</v>
      </c>
      <c r="I17" s="6"/>
      <c r="J17" s="8">
        <v>2918.05</v>
      </c>
    </row>
    <row r="18" spans="1:10" x14ac:dyDescent="0.25">
      <c r="A18" s="6" t="s">
        <v>1</v>
      </c>
      <c r="B18" s="6"/>
      <c r="C18" s="6">
        <v>6400</v>
      </c>
      <c r="D18" s="4"/>
      <c r="E18" s="4"/>
      <c r="F18" s="4"/>
      <c r="G18" s="4"/>
      <c r="H18" s="6" t="s">
        <v>33</v>
      </c>
      <c r="I18" s="6"/>
      <c r="J18" s="8">
        <v>293.27999999999997</v>
      </c>
    </row>
    <row r="19" spans="1:10" x14ac:dyDescent="0.25">
      <c r="A19" s="6" t="s">
        <v>2</v>
      </c>
      <c r="B19" s="6"/>
      <c r="C19" s="6">
        <v>4425</v>
      </c>
      <c r="D19" s="4"/>
      <c r="E19" s="4"/>
      <c r="F19" s="4"/>
      <c r="G19" s="4"/>
      <c r="H19" s="6" t="s">
        <v>14</v>
      </c>
      <c r="I19" s="6"/>
      <c r="J19" s="8">
        <v>107.78</v>
      </c>
    </row>
    <row r="20" spans="1:10" x14ac:dyDescent="0.25">
      <c r="A20" s="6" t="s">
        <v>3</v>
      </c>
      <c r="B20" s="6"/>
      <c r="C20" s="6">
        <v>2918</v>
      </c>
      <c r="D20" s="4"/>
      <c r="E20" s="4"/>
      <c r="F20" s="4"/>
      <c r="G20" s="4"/>
      <c r="H20" s="6" t="s">
        <v>25</v>
      </c>
      <c r="I20" s="6"/>
      <c r="J20" s="8">
        <v>0</v>
      </c>
    </row>
    <row r="21" spans="1:10" x14ac:dyDescent="0.25">
      <c r="A21" s="6" t="s">
        <v>4</v>
      </c>
      <c r="B21" s="6"/>
      <c r="C21" s="6">
        <v>7752</v>
      </c>
      <c r="D21" s="4"/>
      <c r="E21" s="4"/>
      <c r="F21" s="4"/>
      <c r="G21" s="4"/>
      <c r="H21" s="6" t="s">
        <v>28</v>
      </c>
      <c r="I21" s="6"/>
      <c r="J21" s="8">
        <v>655</v>
      </c>
    </row>
    <row r="22" spans="1:10" x14ac:dyDescent="0.25">
      <c r="A22" s="6"/>
      <c r="B22" s="6"/>
      <c r="C22" s="6"/>
      <c r="D22" s="4"/>
      <c r="E22" s="4"/>
      <c r="F22" s="4"/>
      <c r="G22" s="4"/>
      <c r="H22" s="6" t="s">
        <v>16</v>
      </c>
      <c r="I22" s="6"/>
      <c r="J22" s="8">
        <v>956.72</v>
      </c>
    </row>
    <row r="23" spans="1:10" x14ac:dyDescent="0.25">
      <c r="A23" s="6"/>
      <c r="B23" s="1" t="s">
        <v>20</v>
      </c>
      <c r="C23" s="16">
        <f>SUM(C17+C18+C19-C20-C21)</f>
        <v>8268</v>
      </c>
      <c r="F23" s="4"/>
      <c r="G23" s="4"/>
      <c r="H23" s="6" t="s">
        <v>34</v>
      </c>
      <c r="I23" s="6"/>
      <c r="J23" s="8">
        <v>679.87</v>
      </c>
    </row>
    <row r="24" spans="1:10" x14ac:dyDescent="0.25">
      <c r="F24" s="4"/>
      <c r="G24" s="4"/>
      <c r="H24" s="6" t="s">
        <v>12</v>
      </c>
      <c r="I24" s="6"/>
      <c r="J24" s="8">
        <v>240.24</v>
      </c>
    </row>
    <row r="25" spans="1:10" x14ac:dyDescent="0.25">
      <c r="A25" s="6" t="s">
        <v>39</v>
      </c>
      <c r="B25" s="6"/>
      <c r="C25" s="6"/>
      <c r="D25" s="6"/>
      <c r="E25" s="6"/>
      <c r="F25" s="4"/>
      <c r="G25" s="4"/>
      <c r="H25" s="6" t="s">
        <v>35</v>
      </c>
      <c r="I25" s="6"/>
      <c r="J25" s="8">
        <v>0</v>
      </c>
    </row>
    <row r="26" spans="1:10" x14ac:dyDescent="0.25">
      <c r="A26" s="6" t="s">
        <v>48</v>
      </c>
      <c r="B26" s="6"/>
      <c r="C26" s="6"/>
      <c r="D26" s="6"/>
      <c r="E26" s="6"/>
      <c r="F26" s="4"/>
      <c r="G26" s="4"/>
      <c r="H26" s="6" t="s">
        <v>36</v>
      </c>
      <c r="I26" s="6"/>
      <c r="J26" s="8">
        <v>56.15</v>
      </c>
    </row>
    <row r="27" spans="1:10" x14ac:dyDescent="0.25">
      <c r="A27" s="6"/>
      <c r="B27" s="6"/>
      <c r="C27" s="6"/>
      <c r="D27" s="6"/>
      <c r="E27" s="6"/>
      <c r="F27" s="4"/>
      <c r="G27" s="4"/>
      <c r="H27" s="6" t="s">
        <v>24</v>
      </c>
      <c r="I27" s="6"/>
      <c r="J27" s="10">
        <v>1000.85</v>
      </c>
    </row>
    <row r="28" spans="1:10" x14ac:dyDescent="0.25">
      <c r="A28" s="4"/>
      <c r="B28" s="4"/>
      <c r="C28" s="4"/>
      <c r="D28" s="4"/>
      <c r="E28" s="4"/>
      <c r="F28" s="4"/>
      <c r="G28" s="4"/>
      <c r="H28" s="6" t="s">
        <v>37</v>
      </c>
      <c r="I28" s="6"/>
      <c r="J28" s="11">
        <v>675</v>
      </c>
    </row>
    <row r="29" spans="1:10" x14ac:dyDescent="0.25">
      <c r="D29" s="4"/>
      <c r="E29" s="4"/>
      <c r="F29" s="4"/>
      <c r="G29" s="4"/>
      <c r="H29" s="6" t="s">
        <v>38</v>
      </c>
      <c r="I29" s="6"/>
      <c r="J29" s="10">
        <v>454.62</v>
      </c>
    </row>
    <row r="30" spans="1:10" x14ac:dyDescent="0.25">
      <c r="A30" s="6" t="s">
        <v>44</v>
      </c>
      <c r="B30" s="6"/>
      <c r="C30" s="8">
        <v>8112.5</v>
      </c>
      <c r="D30" s="4"/>
      <c r="E30" s="4"/>
      <c r="F30" s="4"/>
      <c r="G30" s="4"/>
      <c r="H30" s="6" t="s">
        <v>13</v>
      </c>
      <c r="I30" s="6"/>
      <c r="J30" s="11">
        <v>0</v>
      </c>
    </row>
    <row r="31" spans="1:10" x14ac:dyDescent="0.25">
      <c r="A31" s="6" t="s">
        <v>17</v>
      </c>
      <c r="B31" s="6"/>
      <c r="C31" s="8">
        <v>10825.65</v>
      </c>
      <c r="D31" s="4"/>
      <c r="E31" s="4"/>
      <c r="F31" s="4"/>
      <c r="G31" s="4"/>
      <c r="H31" s="6" t="s">
        <v>15</v>
      </c>
      <c r="J31" s="11">
        <v>145</v>
      </c>
    </row>
    <row r="32" spans="1:10" x14ac:dyDescent="0.25">
      <c r="A32" s="6" t="s">
        <v>18</v>
      </c>
      <c r="B32" s="6"/>
      <c r="C32" s="8">
        <v>10670.22</v>
      </c>
      <c r="D32" s="4"/>
      <c r="E32" s="4"/>
      <c r="F32" s="4"/>
      <c r="G32" s="4"/>
      <c r="H32" s="6" t="s">
        <v>27</v>
      </c>
      <c r="J32" s="11">
        <v>520.79999999999995</v>
      </c>
    </row>
    <row r="33" spans="1:12" x14ac:dyDescent="0.25">
      <c r="A33" s="1" t="s">
        <v>40</v>
      </c>
      <c r="B33" s="6"/>
      <c r="C33" s="14">
        <f>SUM(C30+C31-C32)</f>
        <v>8267.9300000000021</v>
      </c>
      <c r="D33" s="4"/>
      <c r="E33" s="4"/>
      <c r="F33" s="4"/>
      <c r="G33" s="4"/>
      <c r="H33" s="6" t="s">
        <v>26</v>
      </c>
      <c r="J33" s="11">
        <v>772.09</v>
      </c>
    </row>
    <row r="34" spans="1:12" x14ac:dyDescent="0.25">
      <c r="A34" s="4"/>
      <c r="B34" s="4"/>
      <c r="C34" s="4"/>
      <c r="D34" s="4"/>
      <c r="E34" s="4"/>
      <c r="F34" s="4"/>
      <c r="G34" s="4"/>
      <c r="H34" s="6" t="s">
        <v>29</v>
      </c>
      <c r="J34" s="11">
        <v>570.05999999999995</v>
      </c>
      <c r="L34" s="19"/>
    </row>
    <row r="35" spans="1:12" x14ac:dyDescent="0.25">
      <c r="F35" s="4"/>
      <c r="G35" s="4"/>
      <c r="H35" s="15" t="s">
        <v>20</v>
      </c>
      <c r="J35" s="17">
        <f>SUM(J13:J34)</f>
        <v>10670.22</v>
      </c>
      <c r="L35" s="20"/>
    </row>
    <row r="36" spans="1:12" x14ac:dyDescent="0.25">
      <c r="F36" s="4"/>
      <c r="G36" s="4"/>
    </row>
    <row r="37" spans="1:12" x14ac:dyDescent="0.25">
      <c r="F37" s="4"/>
      <c r="G37" s="4"/>
    </row>
    <row r="38" spans="1:12" x14ac:dyDescent="0.25">
      <c r="F38" s="4"/>
      <c r="G38" s="4"/>
    </row>
  </sheetData>
  <pageMargins left="0.31496062992125984" right="0.31496062992125984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</dc:creator>
  <cp:lastModifiedBy>Jennie</cp:lastModifiedBy>
  <cp:lastPrinted>2020-05-13T13:50:16Z</cp:lastPrinted>
  <dcterms:created xsi:type="dcterms:W3CDTF">2017-04-27T12:25:12Z</dcterms:created>
  <dcterms:modified xsi:type="dcterms:W3CDTF">2020-05-13T13:50:17Z</dcterms:modified>
</cp:coreProperties>
</file>